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7" i="1" l="1"/>
  <c r="H16" i="1"/>
  <c r="H48" i="1"/>
  <c r="H24" i="1"/>
  <c r="H21" i="1" l="1"/>
  <c r="H28" i="1"/>
  <c r="H20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<sst xmlns="http://schemas.openxmlformats.org/spreadsheetml/2006/main" count="48" uniqueCount="28">
  <si>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</si>
  <si>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</si>
  <si>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</si>
  <si>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</si>
  <si>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</si>
  <si>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</si>
  <si>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</si>
  <si>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</si>
  <si>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</si>
  <si>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</si>
  <si>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</si>
  <si>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</si>
  <si>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</si>
  <si>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</si>
  <si>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</si>
  <si>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</si>
  <si>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</si>
  <si>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</si>
  <si>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</si>
  <si>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</si>
  <si>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</si>
  <si>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</si>
  <si>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</si>
  <si>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</si>
  <si>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</si>
  <si>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Dana:07.02.2020.</t>
  </si>
  <si>
    <t>Dana 07.02.2020.godine Dom zdravlja Požarevac nije izvršio plaćanje prema dobavljačima</t>
  </si>
  <si>
    <t>Primljena i neutrošena participacija od 07.02.2020.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</si>
</sst>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2" zoomScaleNormal="100" workbookViewId="0">
      <selection activeCell="I48" sqref="I48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4">
        <v>43868</v>
      </c>
      <c r="H12" s="23">
        <v>5826667.5099999998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24">
        <v>43868</v>
      </c>
      <c r="H13" s="3">
        <f>H14+H25-H32-H42</f>
        <v>5821209.5899999989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43868</v>
      </c>
      <c r="H14" s="4">
        <f>H15+H16+H17+H18+H19+H20+H21+H22+H23+H24</f>
        <v>5395664.629999999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1090000-1073023.88</f>
        <v>16976.120000000112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237759.49-28795.17+32806.01-32806.01+2126666.67+552345.45-552345.45+1446680.52+25419.58-25419.58-1279979.39</f>
        <v>2502332.1199999992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2637250-148586.74+412951.41+12529.5+0.09-79963.24-18588.85-7620+16634.71+366375-30758.75+41650-3522-54374+3151.18-1034345.8+366375-8451.12</f>
        <v>2470706.3899999997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7"/>
      <c r="D24" s="27"/>
      <c r="E24" s="27"/>
      <c r="F24" s="2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</f>
        <v>405650</v>
      </c>
      <c r="I24" s="11"/>
      <c r="J24" s="11"/>
      <c r="K24" s="8"/>
      <c r="L24" s="8"/>
    </row>
    <row r="25" spans="2:13" x14ac:dyDescent="0.25">
      <c r="B25" s="29" t="s">
        <v>24</v>
      </c>
      <c r="C25" s="30"/>
      <c r="D25" s="30"/>
      <c r="E25" s="30"/>
      <c r="F25" s="31"/>
      <c r="G25" s="16">
        <v>43868</v>
      </c>
      <c r="H25" s="4">
        <f>H26+H27+H28+H29+H30+H31</f>
        <v>425544.96000000008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140000-131483.89</f>
        <v>8516.109999999986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1758775.38-1036974.4+179666.67-200000-157432+359333.33-117850+9240-1200+359333.34-66400-52080-19092-481463.9-462769.9+111603+136666.66+136666.67-60000</f>
        <v>396022.85000000009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27</v>
      </c>
      <c r="C31" s="27"/>
      <c r="D31" s="27"/>
      <c r="E31" s="27"/>
      <c r="F31" s="28"/>
      <c r="G31" s="2"/>
      <c r="H31" s="10">
        <f>10141+10865</f>
        <v>21006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43868</v>
      </c>
      <c r="H32" s="5">
        <f>SUM(H33:H41)</f>
        <v>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43868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43868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</f>
        <v>170308.26000000013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164850.34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5826667.5099999988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2020-02-10T07:27:07Z</dcterms:modified>
</cp:coreProperties>
</file>